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showInkAnnotation="0" autoCompressPictures="0"/>
  <mc:AlternateContent xmlns:mc="http://schemas.openxmlformats.org/markup-compatibility/2006">
    <mc:Choice Requires="x15">
      <x15ac:absPath xmlns:x15ac="http://schemas.microsoft.com/office/spreadsheetml/2010/11/ac" url="Z:\All Documents\CHNA\"/>
    </mc:Choice>
  </mc:AlternateContent>
  <bookViews>
    <workbookView xWindow="0" yWindow="0" windowWidth="21600" windowHeight="9450" tabRatio="500"/>
  </bookViews>
  <sheets>
    <sheet name="CHNA_ImplPlan_Draft" sheetId="16" r:id="rId1"/>
    <sheet name="KEYStakeholders" sheetId="17" r:id="rId2"/>
  </sheets>
  <definedNames>
    <definedName name="_xlnm.Print_Area" localSheetId="0">CHNA_ImplPlan_Draft!$A$1:$I$56</definedName>
    <definedName name="_xlnm.Print_Titles" localSheetId="0">CHNA_ImplPlan_Draft!$1:$3</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5" i="16" l="1"/>
  <c r="I56" i="16" l="1"/>
</calcChain>
</file>

<file path=xl/sharedStrings.xml><?xml version="1.0" encoding="utf-8"?>
<sst xmlns="http://schemas.openxmlformats.org/spreadsheetml/2006/main" count="257" uniqueCount="141">
  <si>
    <t>Timeframe</t>
  </si>
  <si>
    <t>b</t>
  </si>
  <si>
    <t>CHNA Health Areas of Need</t>
  </si>
  <si>
    <t>a</t>
  </si>
  <si>
    <t>T</t>
  </si>
  <si>
    <t>Identified Partners</t>
  </si>
  <si>
    <t>Identified "Lead"</t>
  </si>
  <si>
    <t>KEY</t>
  </si>
  <si>
    <t>Organization</t>
  </si>
  <si>
    <t>Schools</t>
  </si>
  <si>
    <t>Clinic</t>
  </si>
  <si>
    <t>Clergy</t>
  </si>
  <si>
    <t>EMS</t>
  </si>
  <si>
    <t xml:space="preserve"> (Hours)</t>
  </si>
  <si>
    <t>$$$</t>
  </si>
  <si>
    <t>This health need is not part of hospital mission of critical operations. Will partner with others as appropriate.</t>
  </si>
  <si>
    <t>Overall Total Contributions</t>
  </si>
  <si>
    <t>Hospital</t>
  </si>
  <si>
    <t>Mental Health</t>
  </si>
  <si>
    <t>Clubs</t>
  </si>
  <si>
    <t xml:space="preserve">"Specific Actions" to Address Community Health Need or "Reasons Why Hospital Will Not" </t>
  </si>
  <si>
    <t>c</t>
  </si>
  <si>
    <t xml:space="preserve"> </t>
  </si>
  <si>
    <t>2022 CHNA Implementation Plan - Page County (IA) on behalf of SMC</t>
  </si>
  <si>
    <t>Economic Development</t>
  </si>
  <si>
    <t>Senior Health</t>
  </si>
  <si>
    <t>Substance Abuse (Drug &amp; Alcohol)</t>
  </si>
  <si>
    <t>Cancer Care</t>
  </si>
  <si>
    <t>Dental Services taking Medicaid</t>
  </si>
  <si>
    <t>Chronic Disease Management</t>
  </si>
  <si>
    <t>Obesity (Nutrition / Exercise)</t>
  </si>
  <si>
    <r>
      <t xml:space="preserve">Mental Health IP &amp; OP Services </t>
    </r>
    <r>
      <rPr>
        <b/>
        <sz val="9"/>
        <color rgb="FF000000"/>
        <rFont val="Arial"/>
        <family val="2"/>
      </rPr>
      <t>(Diagnosis, Placement, Aftercare, Providers)</t>
    </r>
  </si>
  <si>
    <t>Affordable Housing</t>
  </si>
  <si>
    <t>Coalition</t>
  </si>
  <si>
    <t>Fitness Center</t>
  </si>
  <si>
    <t>Drugs/Alcohol</t>
  </si>
  <si>
    <t>Health Dept.</t>
  </si>
  <si>
    <t>SMC</t>
  </si>
  <si>
    <t>Comm. Orgs.</t>
  </si>
  <si>
    <t>LTC</t>
  </si>
  <si>
    <t>State</t>
  </si>
  <si>
    <t>Senior</t>
  </si>
  <si>
    <t>City</t>
  </si>
  <si>
    <t>Country</t>
  </si>
  <si>
    <t>Econ. Dev.</t>
  </si>
  <si>
    <t>Housing</t>
  </si>
  <si>
    <t>Law Enf.</t>
  </si>
  <si>
    <t>Parks / Rec.</t>
  </si>
  <si>
    <t>Others</t>
  </si>
  <si>
    <t>Lead</t>
  </si>
  <si>
    <t>Page County, IA - Key Community Stakeholders</t>
  </si>
  <si>
    <t>Local Sheriff's Dept.</t>
  </si>
  <si>
    <t>Collaborate with community elementary, middle, and high schools to educate students on mental health to begin designating mental health conditions. Continue to build and promote BH community education program.</t>
  </si>
  <si>
    <t>Conduct a physician manpower assessment to identify number of Mental Health providers needed. Recruit Mental Health providers to meet specific mental inventory needs as identified. Consider recruitment of locum or visiting provider.</t>
  </si>
  <si>
    <t xml:space="preserve">Continue suicide prevention training at schools. Develop and sponsor an anti-suicide campaign for local community members. </t>
  </si>
  <si>
    <t>Continue to develop MH referral relationships with key community partners (Midwest Mental Health) for collective impact. Identify who we can refer to with capacity.</t>
  </si>
  <si>
    <t>Continue to educate ER staff regarding mental health delivery issues. Utilize the crisis stabilization program to provide continuing education courses, lunch and learn presentations, etc. to keep them current in terms of treating mental health issues.</t>
  </si>
  <si>
    <t xml:space="preserve">Continue to encourage area providers to use / establish BH tele-health options in the community. </t>
  </si>
  <si>
    <t>Continue to enhance Mental Health clinic care support (PHQ9). Increase depression screenings (7 and older) by PCPs. Identify what screenings are currently taking place in all domains to know where enhancement or improvement is needed.</t>
  </si>
  <si>
    <t>Investigate offering a program to integrate patients back into the outpatient community after an inpatient admission.</t>
  </si>
  <si>
    <t>Continue to promote and educate community about mental health service offerings. Conduct screenings and counseling.</t>
  </si>
  <si>
    <t>Continue to explore / develop relationships with key community partners in the area of mental health for collective impact. Look into partnering with local churches for additional support.</t>
  </si>
  <si>
    <t>Continue to investigate grant writing to fund mental health and depression. Use grant funding to support mental health care and mental health prevention.</t>
  </si>
  <si>
    <t xml:space="preserve">Continue supporting senior activities (SMC / Senior Center) and work together to establish new senior activities / programs for them to engage in. </t>
  </si>
  <si>
    <t>Explore a county-wide Healthy Seniors Club. Establish programs, housing and services to allow older adults to "age in place"</t>
  </si>
  <si>
    <t>Explore re-starting the a "Adopt a Senior" Program in the county.</t>
  </si>
  <si>
    <t>Continue to collaborate with local chapters of American Cancer Society (Iowa Cancer Coalition). Provide cancer screenings and awareness activities. Utilize health portals to notify patients about appropriate screenings and reminders of upcoming screenings due based on age and/or history. Collaborate with PC providers to keep them engaged with their patients on the screening upkeeps.</t>
  </si>
  <si>
    <t>Increase education on importance of preventive health care visits in early cancer detection and successful treatments. Collaborate with women's health providers to ensure female population is receiving yearly mammograms.</t>
  </si>
  <si>
    <t>Develop campaign to education community of ways to protect themselves from different forms of cancer such as proper sun screen usage to prevent skin cancer, smoking cessation to prevent lung cancer, etc. Collaborate with schools for youth education on these topics.</t>
  </si>
  <si>
    <t xml:space="preserve">Explore opportunity for local chemotherapy services. Strengthen relationship with oncology providers to expand out patient clinics. </t>
  </si>
  <si>
    <t>Continue to provide counseling and support for drug abusers and their families.  Treat them as patients who need health care instead of addicts.</t>
  </si>
  <si>
    <t>Promote School DARE program to educate youth on the dangers of using drugs and alcohol. Provide financial support for activities in local schools.</t>
  </si>
  <si>
    <t xml:space="preserve">Continue to establish / promote discarding old prescriptions at local police departments, especially opioids. </t>
  </si>
  <si>
    <t>Conduct a Community Inventory Survey and maintain the directory to document scope of substance abuse services and hours of service. Publish via count/city websites.</t>
  </si>
  <si>
    <t xml:space="preserve">Continue to offer hospital School Scholarship / Internship / Shadowing Program </t>
  </si>
  <si>
    <t>Explore a school partnership to create a class that offers help on resume and interview skills hosted by local community HR reps.  Involve all PSA churches, schools and local government leaders to endorse program.</t>
  </si>
  <si>
    <t>Continue to encourage local businesses to host job fairs to promote their open positions for all education levels. (no degree, GED, etc.)</t>
  </si>
  <si>
    <t>Continue to offer / create meaningful community youth activities to keep youth engaged / supervised.  Research prevalent issues leading to drug abuse by adolescents.  Work to establish systems to combat those issues.</t>
  </si>
  <si>
    <t>Explore continue to host Substance Abuse Speakers @ schools assemblies / community events.</t>
  </si>
  <si>
    <t>Collaborate with health plans, local cities and other groups focused on offering fitness &amp; healthy eating opportunities.</t>
  </si>
  <si>
    <t>Continue to promote / provide "free and/or low cost" sports physicals / wellness examinations with school parents.</t>
  </si>
  <si>
    <t>Educate &amp; expand youth physical activity programs. Continue after school /Parks &amp; Rec programs to keep youth active.</t>
  </si>
  <si>
    <t xml:space="preserve">Promote current features and upcoming features to encourage community participation and usage (Walking trails, indoor and outdoor facilities). Explore different trail connections for expansion. </t>
  </si>
  <si>
    <t xml:space="preserve">Create community educational series focusing on cooking demos, food labels, grocery store tours, restaurants healthy meals / portions options, health fairs, classes, speakers etc. Continue SMC collaboration on "Cooking with a Doc". </t>
  </si>
  <si>
    <t>Continue to Increase access to healthy foods in schools for youth and nursing homes for seniors. Provide healthier school vending options.</t>
  </si>
  <si>
    <t>Host health education classes at schools, local areas, etc. (Lunch and Learns) with focus on hypertension, diabetes, smoking cessation, educate community on Health &amp; Wellness practices, and chronic alcohol usage.</t>
  </si>
  <si>
    <t>Encourage banks to offer mortgage loans to first time home buyers.</t>
  </si>
  <si>
    <t xml:space="preserve">Explore the area and  process of building a new apartment complex for young families and potentially the elderly as two separate developments. </t>
  </si>
  <si>
    <t>Investigate grant writing to fund public / safe housing.  If available, designate community lead to work to attain the necessary grant.</t>
  </si>
  <si>
    <t>Continue to seek grants for mobile dental care in the schools.</t>
  </si>
  <si>
    <t xml:space="preserve">Recruit additional dental providers and market services. </t>
  </si>
  <si>
    <t xml:space="preserve">Request all area dentists to see Medicaid patient 1 day a month - community service. </t>
  </si>
  <si>
    <t>Seek additional and apply for Federal / Private Drug Abuse grants. Work with local health education classes to further content.  Continue to change and build community perceptions regarding drug abuse (move from addicts to patient who need drug abuse care).</t>
  </si>
  <si>
    <t>Promote and advertise surrounding area college job fairs to high school students and the unemployed in county. (Iowa Western Community College)</t>
  </si>
  <si>
    <t>PSA Senior Centers</t>
  </si>
  <si>
    <t>Zion</t>
  </si>
  <si>
    <t>PSA Dentists</t>
  </si>
  <si>
    <t>Hospitals PSA</t>
  </si>
  <si>
    <t>CABI / SWIA</t>
  </si>
  <si>
    <t>Green Plains, ISU Extension, State of IA</t>
  </si>
  <si>
    <t>DOH, ISU Extension, PSA Hospitals</t>
  </si>
  <si>
    <t>Conduct Neighborhood dental fair - focus on uninsured / Medicaid.</t>
  </si>
  <si>
    <t>DOH, PSA Hospitals, Dental Universities</t>
  </si>
  <si>
    <t>Midwest MH, Waubonsie, DOH, Schools, Clergy</t>
  </si>
  <si>
    <t>SCSD</t>
  </si>
  <si>
    <t>Global</t>
  </si>
  <si>
    <t>SMC Foundation</t>
  </si>
  <si>
    <t>School/Nursing Homes</t>
  </si>
  <si>
    <t>School</t>
  </si>
  <si>
    <t>Community Groups</t>
  </si>
  <si>
    <t>2023-2024 School Year</t>
  </si>
  <si>
    <t>2023-2025 Ongoing</t>
  </si>
  <si>
    <t>SCIA</t>
  </si>
  <si>
    <t>GVCC, Accura</t>
  </si>
  <si>
    <t>Continue offering senior transportation services while looking into expansion of services for Healthcare and Mental Health utilizing SWITA.</t>
  </si>
  <si>
    <t>Senior Center</t>
  </si>
  <si>
    <t>SMC / Shen PD</t>
  </si>
  <si>
    <t>Page County Public Health</t>
  </si>
  <si>
    <t>Shen Parks &amp; Rec</t>
  </si>
  <si>
    <t>N/A</t>
  </si>
  <si>
    <t>SMC / HyVee / Walmart</t>
  </si>
  <si>
    <t>Continue to monitor PSA prescription drug abuse. Support PMP activities via electronic health record interfaces. Create alert system between physicians and pharmacies for drug abuse.</t>
  </si>
  <si>
    <t>2024-2025</t>
  </si>
  <si>
    <t>SMC / ACS</t>
  </si>
  <si>
    <t>2023-2025</t>
  </si>
  <si>
    <t>d</t>
  </si>
  <si>
    <t>Explore updates to facility to provide additional oncology care resources to our patients.</t>
  </si>
  <si>
    <t>Dentists</t>
  </si>
  <si>
    <t>Encourage area dental providers to coordinate and participate in a free service for the uninsured.  Explore what dental services funding resources are available in the State of Iowa.</t>
  </si>
  <si>
    <t>e</t>
  </si>
  <si>
    <t>Create a SCIA Housing Committee that would address affordable housing for community residents.</t>
  </si>
  <si>
    <t>SCIA / SMC Foundation</t>
  </si>
  <si>
    <t>Partner with local city to allow loans which aid in improvement of existing housing.</t>
  </si>
  <si>
    <t>SCIA / City of Shen</t>
  </si>
  <si>
    <t>SCIA / Local Banks</t>
  </si>
  <si>
    <t xml:space="preserve">Continuing to develop processes which support primary care and other providers in efforts to refer patients to nutritionists and diabetic educators. </t>
  </si>
  <si>
    <t>SMC Population Health</t>
  </si>
  <si>
    <t>Explore grants and utilize grants already in place for Remote Patient Monitoring and Care Coordination.</t>
  </si>
  <si>
    <t>Create a Reminder Program to encourage residents to visit their providers regularly for preventative screenings.</t>
  </si>
  <si>
    <t>Wellness Centers</t>
  </si>
  <si>
    <t>Wave #4  2022 CHNA Health Needs Tactics - Year 1 of 3 (Starting  1/1/22 - 12/31/24)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</si>
</sst>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19" x14ac:knownFonts="1">
    <font>
      <sz val="12"/>
      <color theme="1"/>
      <name val="Calibri"/>
      <family val="2"/>
      <scheme val="minor"/>
    </font>
    <font>
      <sz val="10"/>
      <color indexed="8"/>
      <name val="Tahoma"/>
      <family val="2"/>
    </font>
    <font>
      <sz val="10"/>
      <color indexed="8"/>
      <name val="Calibri"/>
      <family val="2"/>
    </font>
    <font>
      <sz val="10"/>
      <color indexed="8"/>
      <name val="Arial"/>
      <family val="2"/>
    </font>
    <font>
      <sz val="9"/>
      <color indexed="8"/>
      <name val="Arial"/>
      <family val="2"/>
    </font>
    <font>
      <sz val="10"/>
      <name val="Arial"/>
      <family val="2"/>
    </font>
    <font>
      <sz val="14"/>
      <color indexed="8"/>
      <name val="Arial"/>
      <family val="2"/>
    </font>
    <font>
      <b/>
      <sz val="24"/>
      <color indexed="8"/>
      <name val="Arial"/>
      <family val="2"/>
    </font>
    <font>
      <sz val="10"/>
      <color rgb="FF000000"/>
      <name val="Arial"/>
      <family val="2"/>
    </font>
    <font>
      <sz val="9"/>
      <color rgb="FF000000"/>
      <name val="Arial"/>
      <family val="2"/>
    </font>
    <font>
      <b/>
      <sz val="16"/>
      <color theme="1"/>
      <name val="Calibri"/>
      <family val="2"/>
      <scheme val="minor"/>
    </font>
    <font>
      <b/>
      <sz val="16"/>
      <color indexed="8"/>
      <name val="Arial"/>
      <family val="2"/>
    </font>
    <font>
      <b/>
      <sz val="14"/>
      <color indexed="8"/>
      <name val="Tahoma"/>
      <family val="2"/>
    </font>
    <font>
      <b/>
      <sz val="11"/>
      <color indexed="8"/>
      <name val="Tahoma"/>
      <family val="2"/>
    </font>
    <font>
      <b/>
      <sz val="12"/>
      <color indexed="8"/>
      <name val="Arial"/>
      <family val="2"/>
    </font>
    <font>
      <b/>
      <sz val="12"/>
      <color theme="1"/>
      <name val="Calibri"/>
      <family val="2"/>
      <scheme val="minor"/>
    </font>
    <font>
      <sz val="10"/>
      <color theme="1"/>
      <name val="Arial"/>
      <family val="2"/>
    </font>
    <font>
      <u/>
      <sz val="12"/>
      <color theme="10"/>
      <name val="Calibri"/>
      <family val="2"/>
      <scheme val="minor"/>
    </font>
    <font>
      <b/>
      <sz val="9"/>
      <color rgb="FF000000"/>
      <name val="Arial"/>
      <family val="2"/>
    </font>
  </fonts>
  <fills count="10">
    <fill>
      <patternFill patternType="none"/>
    </fill>
    <fill>
      <patternFill patternType="gray125"/>
    </fill>
    <fill>
      <patternFill patternType="solid">
        <fgColor theme="9" tint="0.59999389629810485"/>
        <bgColor indexed="64"/>
      </patternFill>
    </fill>
    <fill>
      <patternFill patternType="solid">
        <fgColor rgb="FFFFC000"/>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0"/>
        <bgColor indexed="64"/>
      </patternFill>
    </fill>
    <fill>
      <patternFill patternType="solid">
        <fgColor rgb="FFFFFF99"/>
        <bgColor rgb="FFDDD9C3"/>
      </patternFill>
    </fill>
    <fill>
      <patternFill patternType="solid">
        <fgColor theme="4" tint="0.59999389629810485"/>
        <bgColor indexed="64"/>
      </patternFill>
    </fill>
    <fill>
      <patternFill patternType="solid">
        <fgColor theme="4"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mediumDashDot">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DashDot">
        <color indexed="64"/>
      </left>
      <right style="thin">
        <color indexed="64"/>
      </right>
      <top style="thin">
        <color indexed="64"/>
      </top>
      <bottom style="medium">
        <color indexed="64"/>
      </bottom>
      <diagonal/>
    </border>
    <border>
      <left style="mediumDashDot">
        <color indexed="64"/>
      </left>
      <right style="thin">
        <color indexed="64"/>
      </right>
      <top/>
      <bottom style="thin">
        <color indexed="64"/>
      </bottom>
      <diagonal/>
    </border>
    <border>
      <left style="mediumDashDot">
        <color indexed="64"/>
      </left>
      <right style="thin">
        <color indexed="64"/>
      </right>
      <top style="thin">
        <color indexed="64"/>
      </top>
      <bottom style="thin">
        <color indexed="64"/>
      </bottom>
      <diagonal/>
    </border>
    <border>
      <left style="thin">
        <color indexed="64"/>
      </left>
      <right style="mediumDashDot">
        <color indexed="64"/>
      </right>
      <top style="thin">
        <color indexed="64"/>
      </top>
      <bottom style="double">
        <color indexed="64"/>
      </bottom>
      <diagonal/>
    </border>
    <border>
      <left style="thin">
        <color indexed="64"/>
      </left>
      <right style="mediumDashDot">
        <color indexed="64"/>
      </right>
      <top style="thin">
        <color indexed="64"/>
      </top>
      <bottom style="medium">
        <color indexed="64"/>
      </bottom>
      <diagonal/>
    </border>
    <border>
      <left style="thin">
        <color indexed="64"/>
      </left>
      <right style="mediumDashDot">
        <color indexed="64"/>
      </right>
      <top/>
      <bottom style="thin">
        <color indexed="64"/>
      </bottom>
      <diagonal/>
    </border>
    <border>
      <left style="thin">
        <color indexed="64"/>
      </left>
      <right style="mediumDashDot">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xf numFmtId="0" fontId="17" fillId="0" borderId="0" applyNumberFormat="0" applyFill="0" applyBorder="0" applyAlignment="0" applyProtection="0"/>
  </cellStyleXfs>
  <cellXfs count="78">
    <xf numFmtId="0" fontId="0" fillId="0" borderId="0" xfId="0"/>
    <xf numFmtId="0" fontId="2" fillId="0" borderId="0" xfId="0" applyFont="1" applyAlignment="1">
      <alignment vertical="center"/>
    </xf>
    <xf numFmtId="0" fontId="1" fillId="0" borderId="0" xfId="0" applyFont="1" applyAlignment="1">
      <alignment horizontal="left" wrapText="1"/>
    </xf>
    <xf numFmtId="0" fontId="1" fillId="0" borderId="0" xfId="0" applyFont="1" applyAlignment="1">
      <alignment horizontal="center" wrapText="1"/>
    </xf>
    <xf numFmtId="0" fontId="4" fillId="0" borderId="1" xfId="0" applyFont="1" applyBorder="1" applyAlignment="1">
      <alignment horizontal="center" wrapText="1"/>
    </xf>
    <xf numFmtId="0" fontId="4" fillId="4" borderId="1" xfId="0" applyFont="1" applyFill="1" applyBorder="1" applyAlignment="1">
      <alignment horizontal="center" wrapText="1"/>
    </xf>
    <xf numFmtId="0" fontId="4" fillId="4" borderId="1" xfId="0" applyFont="1" applyFill="1" applyBorder="1" applyAlignment="1">
      <alignment horizontal="center" vertical="center" wrapText="1"/>
    </xf>
    <xf numFmtId="0" fontId="5" fillId="0" borderId="1" xfId="0" applyFont="1" applyBorder="1" applyAlignment="1">
      <alignment horizontal="left" wrapText="1"/>
    </xf>
    <xf numFmtId="0" fontId="9" fillId="7" borderId="1" xfId="0" applyFont="1" applyFill="1" applyBorder="1" applyAlignment="1">
      <alignment horizontal="left" vertical="center" wrapText="1"/>
    </xf>
    <xf numFmtId="0" fontId="5" fillId="9" borderId="1" xfId="0" applyFont="1" applyFill="1" applyBorder="1" applyAlignment="1">
      <alignment horizontal="center" vertical="center" wrapText="1"/>
    </xf>
    <xf numFmtId="0" fontId="14" fillId="5" borderId="1" xfId="0" applyFont="1" applyFill="1" applyBorder="1" applyAlignment="1">
      <alignment vertical="center" wrapText="1"/>
    </xf>
    <xf numFmtId="0" fontId="14" fillId="4" borderId="1" xfId="0" applyFont="1" applyFill="1" applyBorder="1" applyAlignment="1">
      <alignment horizontal="center" vertical="center" wrapText="1"/>
    </xf>
    <xf numFmtId="0" fontId="0" fillId="0" borderId="0" xfId="0" applyAlignment="1">
      <alignment horizontal="center" vertical="center"/>
    </xf>
    <xf numFmtId="0" fontId="15" fillId="5" borderId="8" xfId="0" applyFont="1" applyFill="1" applyBorder="1" applyAlignment="1">
      <alignment horizontal="center" vertical="center"/>
    </xf>
    <xf numFmtId="0" fontId="15" fillId="5" borderId="10" xfId="0" applyFont="1" applyFill="1" applyBorder="1" applyAlignment="1">
      <alignment horizontal="center"/>
    </xf>
    <xf numFmtId="0" fontId="3" fillId="9" borderId="1" xfId="0" applyFont="1" applyFill="1" applyBorder="1" applyAlignment="1">
      <alignment horizontal="center" vertical="center" wrapText="1"/>
    </xf>
    <xf numFmtId="0" fontId="1" fillId="0" borderId="1" xfId="0" applyFont="1" applyBorder="1" applyAlignment="1">
      <alignment horizontal="left" wrapText="1"/>
    </xf>
    <xf numFmtId="0" fontId="17" fillId="0" borderId="0" xfId="1"/>
    <xf numFmtId="0" fontId="15" fillId="5" borderId="12" xfId="0" applyFont="1" applyFill="1" applyBorder="1" applyAlignment="1">
      <alignment horizontal="center"/>
    </xf>
    <xf numFmtId="0" fontId="0" fillId="0" borderId="0" xfId="0" applyAlignment="1">
      <alignment horizontal="center"/>
    </xf>
    <xf numFmtId="0" fontId="4" fillId="4" borderId="17" xfId="0" applyFont="1" applyFill="1" applyBorder="1" applyAlignment="1">
      <alignment horizontal="center" wrapText="1"/>
    </xf>
    <xf numFmtId="164" fontId="4" fillId="4" borderId="18" xfId="0" applyNumberFormat="1" applyFont="1" applyFill="1" applyBorder="1" applyAlignment="1">
      <alignment horizontal="center" vertical="center" wrapText="1"/>
    </xf>
    <xf numFmtId="0" fontId="6" fillId="5" borderId="17" xfId="0" applyFont="1" applyFill="1" applyBorder="1" applyAlignment="1">
      <alignment horizontal="center" vertical="center" wrapText="1"/>
    </xf>
    <xf numFmtId="0" fontId="6" fillId="0" borderId="17" xfId="0" applyFont="1" applyBorder="1" applyAlignment="1">
      <alignment horizontal="center" wrapText="1"/>
    </xf>
    <xf numFmtId="0" fontId="1" fillId="0" borderId="19" xfId="0" applyFont="1" applyBorder="1" applyAlignment="1">
      <alignment horizontal="center" wrapText="1"/>
    </xf>
    <xf numFmtId="0" fontId="1" fillId="8" borderId="20" xfId="0" applyFont="1" applyFill="1" applyBorder="1" applyAlignment="1">
      <alignment horizontal="center" wrapText="1"/>
    </xf>
    <xf numFmtId="0" fontId="12" fillId="8" borderId="9" xfId="0" applyFont="1" applyFill="1" applyBorder="1" applyAlignment="1">
      <alignment horizontal="center" wrapText="1"/>
    </xf>
    <xf numFmtId="0" fontId="1" fillId="8" borderId="9" xfId="0" applyFont="1" applyFill="1" applyBorder="1" applyAlignment="1">
      <alignment horizontal="center" wrapText="1"/>
    </xf>
    <xf numFmtId="0" fontId="1" fillId="8" borderId="9" xfId="0" applyFont="1" applyFill="1" applyBorder="1" applyAlignment="1">
      <alignment horizontal="left" wrapText="1"/>
    </xf>
    <xf numFmtId="0" fontId="16" fillId="9" borderId="13" xfId="0" applyFont="1" applyFill="1" applyBorder="1" applyAlignment="1">
      <alignment horizontal="center" vertical="center"/>
    </xf>
    <xf numFmtId="0" fontId="16" fillId="9" borderId="11" xfId="0" applyFont="1" applyFill="1" applyBorder="1" applyAlignment="1">
      <alignment horizontal="center" vertical="center"/>
    </xf>
    <xf numFmtId="0" fontId="5" fillId="9" borderId="11" xfId="0" applyFont="1" applyFill="1" applyBorder="1" applyAlignment="1">
      <alignment horizontal="center" vertical="center" wrapText="1"/>
    </xf>
    <xf numFmtId="0" fontId="16" fillId="9" borderId="7" xfId="0" applyFont="1" applyFill="1" applyBorder="1" applyAlignment="1">
      <alignment horizontal="center" vertical="center"/>
    </xf>
    <xf numFmtId="0" fontId="16" fillId="9" borderId="4" xfId="0" applyFont="1" applyFill="1" applyBorder="1" applyAlignment="1">
      <alignment horizontal="center" vertical="center"/>
    </xf>
    <xf numFmtId="0" fontId="5" fillId="9" borderId="4" xfId="0" applyFont="1" applyFill="1" applyBorder="1" applyAlignment="1">
      <alignment horizontal="center" vertical="center" wrapText="1"/>
    </xf>
    <xf numFmtId="0" fontId="16" fillId="9" borderId="26" xfId="0" applyFont="1" applyFill="1" applyBorder="1" applyAlignment="1">
      <alignment horizontal="center" vertical="center"/>
    </xf>
    <xf numFmtId="0" fontId="15" fillId="5" borderId="27" xfId="0" applyFont="1" applyFill="1" applyBorder="1" applyAlignment="1">
      <alignment horizontal="center" vertical="center"/>
    </xf>
    <xf numFmtId="0" fontId="15" fillId="5" borderId="31" xfId="0" applyFont="1" applyFill="1" applyBorder="1" applyAlignment="1">
      <alignment horizontal="center"/>
    </xf>
    <xf numFmtId="0" fontId="16" fillId="9" borderId="32" xfId="0" applyFont="1" applyFill="1" applyBorder="1" applyAlignment="1">
      <alignment horizontal="center" vertical="center"/>
    </xf>
    <xf numFmtId="0" fontId="16" fillId="9" borderId="33" xfId="0" applyFont="1" applyFill="1" applyBorder="1" applyAlignment="1">
      <alignment horizontal="center" vertical="center"/>
    </xf>
    <xf numFmtId="0" fontId="5" fillId="9" borderId="33" xfId="0" applyFont="1" applyFill="1" applyBorder="1" applyAlignment="1">
      <alignment horizontal="center" vertical="center" wrapText="1"/>
    </xf>
    <xf numFmtId="0" fontId="16" fillId="9" borderId="30"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3" xfId="0" applyFont="1" applyFill="1" applyBorder="1" applyAlignment="1">
      <alignment horizontal="center" vertical="center"/>
    </xf>
    <xf numFmtId="0" fontId="16" fillId="0" borderId="3" xfId="0" applyFont="1" applyBorder="1" applyAlignment="1">
      <alignment horizontal="center" vertical="center"/>
    </xf>
    <xf numFmtId="0" fontId="16" fillId="0" borderId="5" xfId="0" applyFont="1" applyFill="1" applyBorder="1" applyAlignment="1">
      <alignment horizontal="center" vertical="center"/>
    </xf>
    <xf numFmtId="0" fontId="16" fillId="0" borderId="28" xfId="0" applyFont="1" applyFill="1" applyBorder="1" applyAlignment="1">
      <alignment horizontal="center" vertical="center"/>
    </xf>
    <xf numFmtId="0" fontId="16" fillId="0" borderId="29" xfId="0" applyFont="1" applyFill="1" applyBorder="1" applyAlignment="1">
      <alignment horizontal="center" vertical="center"/>
    </xf>
    <xf numFmtId="0" fontId="16" fillId="0" borderId="29" xfId="0" applyFont="1" applyFill="1" applyBorder="1" applyAlignment="1">
      <alignment horizontal="center"/>
    </xf>
    <xf numFmtId="0" fontId="16" fillId="0" borderId="25" xfId="0" applyFont="1" applyFill="1" applyBorder="1" applyAlignment="1">
      <alignment horizontal="center"/>
    </xf>
    <xf numFmtId="0" fontId="5" fillId="9" borderId="26" xfId="0" applyFont="1" applyFill="1" applyBorder="1" applyAlignment="1">
      <alignment horizontal="center" vertical="center" wrapText="1"/>
    </xf>
    <xf numFmtId="0" fontId="16" fillId="9" borderId="2" xfId="0" applyFont="1" applyFill="1" applyBorder="1" applyAlignment="1">
      <alignment horizontal="center" vertical="center"/>
    </xf>
    <xf numFmtId="0" fontId="5" fillId="0" borderId="1" xfId="0" applyFont="1" applyBorder="1" applyAlignment="1">
      <alignment horizontal="left" vertical="center" wrapText="1"/>
    </xf>
    <xf numFmtId="0" fontId="6" fillId="0" borderId="34" xfId="0" applyFont="1" applyBorder="1" applyAlignment="1">
      <alignment horizontal="center" wrapText="1"/>
    </xf>
    <xf numFmtId="0" fontId="5" fillId="0" borderId="35" xfId="0" applyFont="1" applyBorder="1" applyAlignment="1">
      <alignment horizontal="left" wrapText="1"/>
    </xf>
    <xf numFmtId="0" fontId="4" fillId="0" borderId="35" xfId="0" applyFont="1" applyBorder="1" applyAlignment="1">
      <alignment horizontal="center" wrapText="1"/>
    </xf>
    <xf numFmtId="0" fontId="8" fillId="0" borderId="1" xfId="0" applyFont="1" applyBorder="1" applyAlignment="1">
      <alignment horizontal="left" vertical="center" wrapText="1"/>
    </xf>
    <xf numFmtId="0" fontId="5" fillId="6" borderId="1" xfId="0" applyFont="1" applyFill="1" applyBorder="1" applyAlignment="1">
      <alignment horizontal="left" vertical="center" wrapText="1"/>
    </xf>
    <xf numFmtId="0" fontId="5" fillId="0" borderId="35" xfId="0" applyFont="1" applyBorder="1" applyAlignment="1">
      <alignment horizontal="left" vertical="center" wrapText="1"/>
    </xf>
    <xf numFmtId="0" fontId="3"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164" fontId="3" fillId="3" borderId="18" xfId="0" applyNumberFormat="1" applyFont="1" applyFill="1" applyBorder="1" applyAlignment="1">
      <alignment horizontal="center" vertical="center" wrapText="1"/>
    </xf>
    <xf numFmtId="0" fontId="3" fillId="9" borderId="35" xfId="0" applyFont="1" applyFill="1" applyBorder="1" applyAlignment="1">
      <alignment horizontal="center" vertical="center" wrapText="1"/>
    </xf>
    <xf numFmtId="0" fontId="3" fillId="3" borderId="35" xfId="0" applyFont="1" applyFill="1" applyBorder="1" applyAlignment="1">
      <alignment horizontal="center" vertical="center" wrapText="1"/>
    </xf>
    <xf numFmtId="164" fontId="3" fillId="3" borderId="36" xfId="0" applyNumberFormat="1" applyFont="1" applyFill="1" applyBorder="1" applyAlignment="1">
      <alignment horizontal="center" vertical="center" wrapText="1"/>
    </xf>
    <xf numFmtId="0" fontId="1" fillId="8" borderId="9" xfId="0" applyFont="1" applyFill="1" applyBorder="1" applyAlignment="1">
      <alignment horizontal="center" vertical="center" wrapText="1"/>
    </xf>
    <xf numFmtId="164" fontId="13" fillId="8" borderId="21" xfId="0" applyNumberFormat="1" applyFont="1" applyFill="1" applyBorder="1" applyAlignment="1">
      <alignment horizontal="center" vertical="center" wrapText="1"/>
    </xf>
    <xf numFmtId="0" fontId="2" fillId="0" borderId="0" xfId="0" applyFont="1" applyFill="1" applyAlignment="1">
      <alignment vertical="center"/>
    </xf>
    <xf numFmtId="0" fontId="7" fillId="3" borderId="14"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11" fillId="3" borderId="17"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3" borderId="18" xfId="0" applyFont="1" applyFill="1" applyBorder="1" applyAlignment="1">
      <alignment horizontal="center" vertical="center" wrapText="1"/>
    </xf>
    <xf numFmtId="0" fontId="10" fillId="3" borderId="22" xfId="0" applyFont="1" applyFill="1" applyBorder="1" applyAlignment="1">
      <alignment horizontal="center" wrapText="1"/>
    </xf>
    <xf numFmtId="0" fontId="10" fillId="3" borderId="23" xfId="0" applyFont="1" applyFill="1" applyBorder="1" applyAlignment="1">
      <alignment horizontal="center" wrapText="1"/>
    </xf>
    <xf numFmtId="0" fontId="10" fillId="3" borderId="24" xfId="0" applyFont="1" applyFill="1" applyBorder="1" applyAlignment="1">
      <alignment horizontal="center" wrapText="1"/>
    </xf>
    <xf numFmtId="0" fontId="9" fillId="0" borderId="1" xfId="0" applyFont="1" applyFill="1" applyBorder="1" applyAlignment="1">
      <alignment horizontal="left" vertical="center" wrapText="1"/>
    </xf>
  </cellXfs>
  <cellStyles count="2">
    <cellStyle name="Hyperlink" xfId="1" builtinId="8"/>
    <cellStyle name="Normal"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tabSelected="1" zoomScale="80" zoomScaleNormal="80" workbookViewId="0">
      <pane ySplit="3" topLeftCell="A4" activePane="bottomLeft" state="frozen"/>
      <selection pane="bottomLeft" activeCell="L5" sqref="L5"/>
    </sheetView>
  </sheetViews>
  <sheetFormatPr defaultColWidth="11" defaultRowHeight="13" x14ac:dyDescent="0.25"/>
  <cols>
    <col min="1" max="1" width="3.83203125" style="3" bestFit="1" customWidth="1"/>
    <col min="2" max="2" width="42" style="2" customWidth="1"/>
    <col min="3" max="3" width="3.25" style="3" bestFit="1" customWidth="1"/>
    <col min="4" max="4" width="51.25" style="2" customWidth="1"/>
    <col min="5" max="5" width="13.75" style="3" bestFit="1" customWidth="1"/>
    <col min="6" max="6" width="20.08203125" style="3" customWidth="1"/>
    <col min="7" max="7" width="9.25" style="3" customWidth="1"/>
    <col min="8" max="8" width="8.5" style="3" customWidth="1"/>
    <col min="9" max="9" width="13.75" style="3" bestFit="1" customWidth="1"/>
    <col min="10" max="10" width="5.25" style="1" customWidth="1"/>
    <col min="11" max="16384" width="11" style="1"/>
  </cols>
  <sheetData>
    <row r="1" spans="1:10" ht="32.25" customHeight="1" x14ac:dyDescent="0.35">
      <c r="A1" s="68" t="s">
        <v>23</v>
      </c>
      <c r="B1" s="69"/>
      <c r="C1" s="69"/>
      <c r="D1" s="69"/>
      <c r="E1" s="69"/>
      <c r="F1" s="69"/>
      <c r="G1" s="69"/>
      <c r="H1" s="69"/>
      <c r="I1" s="70"/>
    </row>
    <row r="2" spans="1:10" ht="20.25" customHeight="1" x14ac:dyDescent="0.35">
      <c r="A2" s="71" t="s">
        <v>140</v>
      </c>
      <c r="B2" s="72"/>
      <c r="C2" s="72"/>
      <c r="D2" s="72"/>
      <c r="E2" s="72"/>
      <c r="F2" s="72"/>
      <c r="G2" s="72"/>
      <c r="H2" s="72"/>
      <c r="I2" s="73"/>
    </row>
    <row r="3" spans="1:10" ht="28.5" customHeight="1" x14ac:dyDescent="0.25">
      <c r="A3" s="20"/>
      <c r="B3" s="11" t="s">
        <v>2</v>
      </c>
      <c r="C3" s="6" t="s">
        <v>4</v>
      </c>
      <c r="D3" s="5" t="s">
        <v>20</v>
      </c>
      <c r="E3" s="6" t="s">
        <v>6</v>
      </c>
      <c r="F3" s="6" t="s">
        <v>5</v>
      </c>
      <c r="G3" s="6" t="s">
        <v>0</v>
      </c>
      <c r="H3" s="6" t="s">
        <v>13</v>
      </c>
      <c r="I3" s="21" t="s">
        <v>14</v>
      </c>
    </row>
    <row r="4" spans="1:10" ht="50" x14ac:dyDescent="0.25">
      <c r="A4" s="22">
        <v>1</v>
      </c>
      <c r="B4" s="10" t="s">
        <v>31</v>
      </c>
      <c r="C4" s="4" t="s">
        <v>3</v>
      </c>
      <c r="D4" s="52" t="s">
        <v>52</v>
      </c>
      <c r="E4" s="9" t="s">
        <v>97</v>
      </c>
      <c r="F4" s="9" t="s">
        <v>103</v>
      </c>
      <c r="G4" s="59" t="s">
        <v>110</v>
      </c>
      <c r="H4" s="60">
        <v>8</v>
      </c>
      <c r="I4" s="61">
        <v>560</v>
      </c>
    </row>
    <row r="5" spans="1:10" ht="50" x14ac:dyDescent="0.35">
      <c r="A5" s="23"/>
      <c r="B5" s="77"/>
      <c r="C5" s="4" t="s">
        <v>1</v>
      </c>
      <c r="D5" s="52" t="s">
        <v>53</v>
      </c>
      <c r="E5" s="15" t="s">
        <v>37</v>
      </c>
      <c r="F5" s="15"/>
      <c r="G5" s="59">
        <v>2023</v>
      </c>
      <c r="H5" s="60">
        <v>16</v>
      </c>
      <c r="I5" s="61">
        <v>2400</v>
      </c>
    </row>
    <row r="6" spans="1:10" ht="37.5" x14ac:dyDescent="0.35">
      <c r="A6" s="23"/>
      <c r="B6" s="16"/>
      <c r="C6" s="4" t="s">
        <v>21</v>
      </c>
      <c r="D6" s="52" t="s">
        <v>54</v>
      </c>
      <c r="E6" s="15" t="s">
        <v>104</v>
      </c>
      <c r="F6" s="15"/>
      <c r="G6" s="59" t="s">
        <v>110</v>
      </c>
      <c r="H6" s="60"/>
      <c r="I6" s="61"/>
    </row>
    <row r="7" spans="1:10" ht="37.5" x14ac:dyDescent="0.35">
      <c r="A7" s="23"/>
      <c r="B7" s="16"/>
      <c r="C7" s="4"/>
      <c r="D7" s="52" t="s">
        <v>55</v>
      </c>
      <c r="E7" s="15" t="s">
        <v>104</v>
      </c>
      <c r="F7" s="15"/>
      <c r="G7" s="59" t="s">
        <v>110</v>
      </c>
      <c r="H7" s="60"/>
      <c r="I7" s="61"/>
    </row>
    <row r="8" spans="1:10" ht="50" x14ac:dyDescent="0.35">
      <c r="A8" s="23"/>
      <c r="B8" s="16"/>
      <c r="C8" s="4"/>
      <c r="D8" s="52" t="s">
        <v>56</v>
      </c>
      <c r="E8" s="15" t="s">
        <v>37</v>
      </c>
      <c r="F8" s="15"/>
      <c r="G8" s="59" t="s">
        <v>111</v>
      </c>
      <c r="H8" s="60"/>
      <c r="I8" s="61"/>
    </row>
    <row r="9" spans="1:10" ht="25" x14ac:dyDescent="0.35">
      <c r="A9" s="23"/>
      <c r="B9" s="16"/>
      <c r="C9" s="4"/>
      <c r="D9" s="52" t="s">
        <v>57</v>
      </c>
      <c r="E9" s="15" t="s">
        <v>37</v>
      </c>
      <c r="F9" s="15"/>
      <c r="G9" s="59" t="s">
        <v>111</v>
      </c>
      <c r="H9" s="60"/>
      <c r="I9" s="61"/>
    </row>
    <row r="10" spans="1:10" ht="50" x14ac:dyDescent="0.35">
      <c r="A10" s="23"/>
      <c r="B10" s="16"/>
      <c r="C10" s="4"/>
      <c r="D10" s="52" t="s">
        <v>58</v>
      </c>
      <c r="E10" s="15" t="s">
        <v>37</v>
      </c>
      <c r="F10" s="15"/>
      <c r="G10" s="59" t="s">
        <v>111</v>
      </c>
      <c r="H10" s="60">
        <v>156</v>
      </c>
      <c r="I10" s="61">
        <v>7800</v>
      </c>
      <c r="J10" s="67"/>
    </row>
    <row r="11" spans="1:10" ht="25" x14ac:dyDescent="0.35">
      <c r="A11" s="23"/>
      <c r="B11" s="16"/>
      <c r="C11" s="4"/>
      <c r="D11" s="52" t="s">
        <v>59</v>
      </c>
      <c r="E11" s="15" t="s">
        <v>37</v>
      </c>
      <c r="F11" s="15"/>
      <c r="G11" s="59" t="s">
        <v>111</v>
      </c>
      <c r="H11" s="60"/>
      <c r="I11" s="61"/>
      <c r="J11" s="67"/>
    </row>
    <row r="12" spans="1:10" ht="25" x14ac:dyDescent="0.35">
      <c r="A12" s="23"/>
      <c r="B12" s="16"/>
      <c r="C12" s="4"/>
      <c r="D12" s="52" t="s">
        <v>60</v>
      </c>
      <c r="E12" s="15" t="s">
        <v>37</v>
      </c>
      <c r="F12" s="15"/>
      <c r="G12" s="59" t="s">
        <v>111</v>
      </c>
      <c r="H12" s="60">
        <v>52</v>
      </c>
      <c r="I12" s="61">
        <v>2600</v>
      </c>
      <c r="J12" s="67"/>
    </row>
    <row r="13" spans="1:10" ht="37.5" x14ac:dyDescent="0.35">
      <c r="A13" s="23"/>
      <c r="B13" s="16"/>
      <c r="C13" s="4"/>
      <c r="D13" s="52" t="s">
        <v>61</v>
      </c>
      <c r="E13" s="15" t="s">
        <v>105</v>
      </c>
      <c r="F13" s="15"/>
      <c r="G13" s="59" t="s">
        <v>111</v>
      </c>
      <c r="H13" s="60"/>
      <c r="I13" s="61"/>
    </row>
    <row r="14" spans="1:10" ht="37.5" x14ac:dyDescent="0.35">
      <c r="A14" s="23"/>
      <c r="B14" s="16"/>
      <c r="C14" s="4"/>
      <c r="D14" s="52" t="s">
        <v>62</v>
      </c>
      <c r="E14" s="15" t="s">
        <v>106</v>
      </c>
      <c r="F14" s="15"/>
      <c r="G14" s="59">
        <v>2023</v>
      </c>
      <c r="H14" s="60">
        <v>16</v>
      </c>
      <c r="I14" s="61">
        <v>750</v>
      </c>
      <c r="J14" s="67"/>
    </row>
    <row r="15" spans="1:10" ht="30" customHeight="1" x14ac:dyDescent="0.25">
      <c r="A15" s="22">
        <v>2</v>
      </c>
      <c r="B15" s="10" t="s">
        <v>24</v>
      </c>
      <c r="C15" s="4" t="s">
        <v>3</v>
      </c>
      <c r="D15" s="52" t="s">
        <v>74</v>
      </c>
      <c r="E15" s="9" t="s">
        <v>98</v>
      </c>
      <c r="F15" s="9" t="s">
        <v>99</v>
      </c>
      <c r="G15" s="59" t="s">
        <v>111</v>
      </c>
      <c r="H15" s="60"/>
      <c r="I15" s="61"/>
    </row>
    <row r="16" spans="1:10" ht="50" x14ac:dyDescent="0.35">
      <c r="A16" s="23"/>
      <c r="B16" s="8" t="s">
        <v>15</v>
      </c>
      <c r="C16" s="4" t="s">
        <v>1</v>
      </c>
      <c r="D16" s="52" t="s">
        <v>75</v>
      </c>
      <c r="E16" s="15" t="s">
        <v>112</v>
      </c>
      <c r="F16" s="15"/>
      <c r="G16" s="59" t="s">
        <v>111</v>
      </c>
      <c r="H16" s="60"/>
      <c r="I16" s="61"/>
    </row>
    <row r="17" spans="1:10" ht="25" x14ac:dyDescent="0.35">
      <c r="A17" s="23"/>
      <c r="B17" s="16"/>
      <c r="C17" s="4" t="s">
        <v>21</v>
      </c>
      <c r="D17" s="52" t="s">
        <v>76</v>
      </c>
      <c r="E17" s="15" t="s">
        <v>112</v>
      </c>
      <c r="F17" s="15"/>
      <c r="G17" s="59" t="s">
        <v>111</v>
      </c>
      <c r="H17" s="60"/>
      <c r="I17" s="61"/>
    </row>
    <row r="18" spans="1:10" ht="37.5" x14ac:dyDescent="0.35">
      <c r="A18" s="23"/>
      <c r="B18" s="16"/>
      <c r="C18" s="4"/>
      <c r="D18" s="52" t="s">
        <v>93</v>
      </c>
      <c r="E18" s="15" t="s">
        <v>112</v>
      </c>
      <c r="F18" s="15"/>
      <c r="G18" s="59" t="s">
        <v>111</v>
      </c>
      <c r="H18" s="60"/>
      <c r="I18" s="61"/>
    </row>
    <row r="19" spans="1:10" ht="37.5" x14ac:dyDescent="0.25">
      <c r="A19" s="22">
        <v>3</v>
      </c>
      <c r="B19" s="10" t="s">
        <v>25</v>
      </c>
      <c r="C19" s="4" t="s">
        <v>3</v>
      </c>
      <c r="D19" s="52" t="s">
        <v>114</v>
      </c>
      <c r="E19" s="15" t="s">
        <v>94</v>
      </c>
      <c r="F19" s="15" t="s">
        <v>100</v>
      </c>
      <c r="G19" s="59" t="s">
        <v>111</v>
      </c>
      <c r="H19" s="60"/>
      <c r="I19" s="61"/>
    </row>
    <row r="20" spans="1:10" ht="37.5" x14ac:dyDescent="0.35">
      <c r="A20" s="23"/>
      <c r="B20" s="8" t="s">
        <v>15</v>
      </c>
      <c r="C20" s="4" t="s">
        <v>1</v>
      </c>
      <c r="D20" s="56" t="s">
        <v>63</v>
      </c>
      <c r="E20" s="15" t="s">
        <v>113</v>
      </c>
      <c r="F20" s="15"/>
      <c r="G20" s="59" t="s">
        <v>111</v>
      </c>
      <c r="H20" s="60"/>
      <c r="I20" s="61"/>
    </row>
    <row r="21" spans="1:10" ht="32.25" customHeight="1" x14ac:dyDescent="0.35">
      <c r="A21" s="23"/>
      <c r="B21" s="16"/>
      <c r="C21" s="4"/>
      <c r="D21" s="56" t="s">
        <v>64</v>
      </c>
      <c r="E21" s="15" t="s">
        <v>115</v>
      </c>
      <c r="F21" s="15"/>
      <c r="G21" s="59" t="s">
        <v>111</v>
      </c>
      <c r="H21" s="60"/>
      <c r="I21" s="61"/>
    </row>
    <row r="22" spans="1:10" ht="28.5" customHeight="1" x14ac:dyDescent="0.35">
      <c r="A22" s="23"/>
      <c r="B22" s="16"/>
      <c r="C22" s="4" t="s">
        <v>21</v>
      </c>
      <c r="D22" s="52" t="s">
        <v>65</v>
      </c>
      <c r="E22" s="15" t="s">
        <v>104</v>
      </c>
      <c r="F22" s="15"/>
      <c r="G22" s="59" t="s">
        <v>111</v>
      </c>
      <c r="H22" s="60"/>
      <c r="I22" s="61"/>
    </row>
    <row r="23" spans="1:10" ht="42.75" customHeight="1" x14ac:dyDescent="0.25">
      <c r="A23" s="22">
        <v>4</v>
      </c>
      <c r="B23" s="10" t="s">
        <v>26</v>
      </c>
      <c r="C23" s="4" t="s">
        <v>3</v>
      </c>
      <c r="D23" s="57" t="s">
        <v>70</v>
      </c>
      <c r="E23" s="15" t="s">
        <v>95</v>
      </c>
      <c r="F23" s="15" t="s">
        <v>100</v>
      </c>
      <c r="G23" s="59" t="s">
        <v>111</v>
      </c>
      <c r="H23" s="60"/>
      <c r="I23" s="61"/>
    </row>
    <row r="24" spans="1:10" ht="42.75" customHeight="1" x14ac:dyDescent="0.35">
      <c r="A24" s="23"/>
      <c r="B24" s="16"/>
      <c r="C24" s="4" t="s">
        <v>1</v>
      </c>
      <c r="D24" s="52" t="s">
        <v>71</v>
      </c>
      <c r="E24" s="15" t="s">
        <v>104</v>
      </c>
      <c r="F24" s="15"/>
      <c r="G24" s="59" t="s">
        <v>111</v>
      </c>
      <c r="H24" s="60"/>
      <c r="I24" s="61"/>
    </row>
    <row r="25" spans="1:10" ht="32.25" customHeight="1" x14ac:dyDescent="0.35">
      <c r="A25" s="23"/>
      <c r="B25" s="16"/>
      <c r="C25" s="4" t="s">
        <v>21</v>
      </c>
      <c r="D25" s="52" t="s">
        <v>72</v>
      </c>
      <c r="E25" s="15" t="s">
        <v>116</v>
      </c>
      <c r="F25" s="15"/>
      <c r="G25" s="59" t="s">
        <v>111</v>
      </c>
      <c r="H25" s="60">
        <v>13</v>
      </c>
      <c r="I25" s="61">
        <v>650</v>
      </c>
      <c r="J25" s="67"/>
    </row>
    <row r="26" spans="1:10" ht="45" customHeight="1" x14ac:dyDescent="0.35">
      <c r="A26" s="23"/>
      <c r="B26" s="16"/>
      <c r="C26" s="4"/>
      <c r="D26" s="52" t="s">
        <v>73</v>
      </c>
      <c r="E26" s="15" t="s">
        <v>117</v>
      </c>
      <c r="F26" s="15"/>
      <c r="G26" s="59" t="s">
        <v>111</v>
      </c>
      <c r="H26" s="60"/>
      <c r="I26" s="61"/>
    </row>
    <row r="27" spans="1:10" ht="50" x14ac:dyDescent="0.35">
      <c r="A27" s="23"/>
      <c r="B27" s="16"/>
      <c r="C27" s="4"/>
      <c r="D27" s="52" t="s">
        <v>77</v>
      </c>
      <c r="E27" s="15" t="s">
        <v>118</v>
      </c>
      <c r="F27" s="15"/>
      <c r="G27" s="59" t="s">
        <v>111</v>
      </c>
      <c r="H27" s="60" t="s">
        <v>119</v>
      </c>
      <c r="I27" s="61">
        <v>500</v>
      </c>
    </row>
    <row r="28" spans="1:10" ht="36" customHeight="1" x14ac:dyDescent="0.35">
      <c r="A28" s="23"/>
      <c r="B28" s="16"/>
      <c r="C28" s="4"/>
      <c r="D28" s="52" t="s">
        <v>78</v>
      </c>
      <c r="E28" s="15" t="s">
        <v>104</v>
      </c>
      <c r="F28" s="15"/>
      <c r="G28" s="59" t="s">
        <v>110</v>
      </c>
      <c r="H28" s="60"/>
      <c r="I28" s="61"/>
    </row>
    <row r="29" spans="1:10" ht="49.5" customHeight="1" x14ac:dyDescent="0.35">
      <c r="A29" s="23"/>
      <c r="B29" s="16"/>
      <c r="C29" s="4"/>
      <c r="D29" s="52" t="s">
        <v>121</v>
      </c>
      <c r="E29" s="15" t="s">
        <v>120</v>
      </c>
      <c r="F29" s="15"/>
      <c r="G29" s="59" t="s">
        <v>111</v>
      </c>
      <c r="H29" s="60">
        <v>52</v>
      </c>
      <c r="I29" s="61">
        <v>12600</v>
      </c>
      <c r="J29" s="67"/>
    </row>
    <row r="30" spans="1:10" ht="50" x14ac:dyDescent="0.35">
      <c r="A30" s="23"/>
      <c r="B30" s="16"/>
      <c r="C30" s="4"/>
      <c r="D30" s="52" t="s">
        <v>92</v>
      </c>
      <c r="E30" s="15" t="s">
        <v>106</v>
      </c>
      <c r="F30" s="15"/>
      <c r="G30" s="59" t="s">
        <v>122</v>
      </c>
      <c r="H30" s="60">
        <v>4</v>
      </c>
      <c r="I30" s="61">
        <v>100</v>
      </c>
      <c r="J30" s="67"/>
    </row>
    <row r="31" spans="1:10" ht="81" customHeight="1" x14ac:dyDescent="0.25">
      <c r="A31" s="22">
        <v>5</v>
      </c>
      <c r="B31" s="10" t="s">
        <v>27</v>
      </c>
      <c r="C31" s="4" t="s">
        <v>3</v>
      </c>
      <c r="D31" s="52" t="s">
        <v>66</v>
      </c>
      <c r="E31" s="9" t="s">
        <v>123</v>
      </c>
      <c r="F31" s="15"/>
      <c r="G31" s="59" t="s">
        <v>124</v>
      </c>
      <c r="H31" s="60">
        <v>1250</v>
      </c>
      <c r="I31" s="61">
        <v>25500</v>
      </c>
      <c r="J31" s="67"/>
    </row>
    <row r="32" spans="1:10" ht="59.25" customHeight="1" x14ac:dyDescent="0.25">
      <c r="A32" s="24"/>
      <c r="B32" s="7"/>
      <c r="C32" s="4" t="s">
        <v>1</v>
      </c>
      <c r="D32" s="52" t="s">
        <v>67</v>
      </c>
      <c r="E32" s="15" t="s">
        <v>37</v>
      </c>
      <c r="F32" s="15"/>
      <c r="G32" s="59" t="s">
        <v>124</v>
      </c>
      <c r="H32" s="60">
        <v>1000</v>
      </c>
      <c r="I32" s="61">
        <v>20000</v>
      </c>
      <c r="J32" s="67"/>
    </row>
    <row r="33" spans="1:10" ht="66" customHeight="1" x14ac:dyDescent="0.25">
      <c r="A33" s="24"/>
      <c r="B33" s="7"/>
      <c r="C33" s="4"/>
      <c r="D33" s="52" t="s">
        <v>68</v>
      </c>
      <c r="E33" s="15" t="s">
        <v>37</v>
      </c>
      <c r="F33" s="15"/>
      <c r="G33" s="59" t="s">
        <v>124</v>
      </c>
      <c r="H33" s="60">
        <v>60</v>
      </c>
      <c r="I33" s="61">
        <v>1200</v>
      </c>
      <c r="J33" s="67"/>
    </row>
    <row r="34" spans="1:10" ht="31.5" customHeight="1" x14ac:dyDescent="0.35">
      <c r="A34" s="23"/>
      <c r="B34" s="7"/>
      <c r="C34" s="4" t="s">
        <v>21</v>
      </c>
      <c r="D34" s="52" t="s">
        <v>69</v>
      </c>
      <c r="E34" s="15" t="s">
        <v>37</v>
      </c>
      <c r="F34" s="15"/>
      <c r="G34" s="59" t="s">
        <v>124</v>
      </c>
      <c r="H34" s="60"/>
      <c r="I34" s="61"/>
    </row>
    <row r="35" spans="1:10" ht="31.5" customHeight="1" x14ac:dyDescent="0.35">
      <c r="A35" s="23"/>
      <c r="B35" s="7"/>
      <c r="C35" s="4" t="s">
        <v>125</v>
      </c>
      <c r="D35" s="52" t="s">
        <v>126</v>
      </c>
      <c r="E35" s="15" t="s">
        <v>37</v>
      </c>
      <c r="F35" s="15"/>
      <c r="G35" s="59">
        <v>2023</v>
      </c>
      <c r="H35" s="60">
        <v>400</v>
      </c>
      <c r="I35" s="61">
        <f>13000000+24000</f>
        <v>13024000</v>
      </c>
    </row>
    <row r="36" spans="1:10" ht="30" customHeight="1" x14ac:dyDescent="0.25">
      <c r="A36" s="22">
        <v>6</v>
      </c>
      <c r="B36" s="10" t="s">
        <v>28</v>
      </c>
      <c r="C36" s="4" t="s">
        <v>3</v>
      </c>
      <c r="D36" s="52" t="s">
        <v>101</v>
      </c>
      <c r="E36" s="15" t="s">
        <v>96</v>
      </c>
      <c r="F36" s="15" t="s">
        <v>102</v>
      </c>
      <c r="G36" s="59" t="s">
        <v>124</v>
      </c>
      <c r="H36" s="60"/>
      <c r="I36" s="61"/>
    </row>
    <row r="37" spans="1:10" ht="23" x14ac:dyDescent="0.25">
      <c r="A37" s="24"/>
      <c r="B37" s="8" t="s">
        <v>15</v>
      </c>
      <c r="C37" s="4" t="s">
        <v>1</v>
      </c>
      <c r="D37" s="52" t="s">
        <v>89</v>
      </c>
      <c r="E37" s="15" t="s">
        <v>127</v>
      </c>
      <c r="F37" s="15"/>
      <c r="G37" s="59" t="s">
        <v>124</v>
      </c>
      <c r="H37" s="60"/>
      <c r="I37" s="61"/>
    </row>
    <row r="38" spans="1:10" ht="37.5" x14ac:dyDescent="0.35">
      <c r="A38" s="23"/>
      <c r="B38" s="7"/>
      <c r="C38" s="4" t="s">
        <v>21</v>
      </c>
      <c r="D38" s="52" t="s">
        <v>128</v>
      </c>
      <c r="E38" s="15" t="s">
        <v>127</v>
      </c>
      <c r="F38" s="15"/>
      <c r="G38" s="59" t="s">
        <v>124</v>
      </c>
      <c r="H38" s="60"/>
      <c r="I38" s="61"/>
    </row>
    <row r="39" spans="1:10" ht="20.25" customHeight="1" x14ac:dyDescent="0.35">
      <c r="A39" s="23"/>
      <c r="B39" s="7"/>
      <c r="C39" s="4" t="s">
        <v>125</v>
      </c>
      <c r="D39" s="52" t="s">
        <v>90</v>
      </c>
      <c r="E39" s="15" t="s">
        <v>127</v>
      </c>
      <c r="F39" s="15"/>
      <c r="G39" s="59" t="s">
        <v>124</v>
      </c>
      <c r="H39" s="60"/>
      <c r="I39" s="61"/>
    </row>
    <row r="40" spans="1:10" ht="28.5" customHeight="1" x14ac:dyDescent="0.35">
      <c r="A40" s="23"/>
      <c r="B40" s="7"/>
      <c r="C40" s="4" t="s">
        <v>129</v>
      </c>
      <c r="D40" s="52" t="s">
        <v>91</v>
      </c>
      <c r="E40" s="15" t="s">
        <v>127</v>
      </c>
      <c r="F40" s="15"/>
      <c r="G40" s="59" t="s">
        <v>124</v>
      </c>
      <c r="H40" s="60"/>
      <c r="I40" s="61"/>
    </row>
    <row r="41" spans="1:10" ht="25" x14ac:dyDescent="0.25">
      <c r="A41" s="22">
        <v>7</v>
      </c>
      <c r="B41" s="10" t="s">
        <v>32</v>
      </c>
      <c r="C41" s="4" t="s">
        <v>3</v>
      </c>
      <c r="D41" s="52" t="s">
        <v>130</v>
      </c>
      <c r="E41" s="9" t="s">
        <v>112</v>
      </c>
      <c r="F41" s="9"/>
      <c r="G41" s="59" t="s">
        <v>124</v>
      </c>
      <c r="H41" s="60"/>
      <c r="I41" s="61"/>
    </row>
    <row r="42" spans="1:10" ht="25" x14ac:dyDescent="0.25">
      <c r="A42" s="24"/>
      <c r="B42" s="8" t="s">
        <v>15</v>
      </c>
      <c r="C42" s="4" t="s">
        <v>1</v>
      </c>
      <c r="D42" s="52" t="s">
        <v>86</v>
      </c>
      <c r="E42" s="15" t="s">
        <v>134</v>
      </c>
      <c r="F42" s="15"/>
      <c r="G42" s="59" t="s">
        <v>124</v>
      </c>
      <c r="H42" s="60"/>
      <c r="I42" s="61"/>
    </row>
    <row r="43" spans="1:10" ht="37.5" x14ac:dyDescent="0.35">
      <c r="A43" s="23" t="s">
        <v>22</v>
      </c>
      <c r="B43" s="7" t="s">
        <v>22</v>
      </c>
      <c r="C43" s="4" t="s">
        <v>21</v>
      </c>
      <c r="D43" s="52" t="s">
        <v>87</v>
      </c>
      <c r="E43" s="15" t="s">
        <v>112</v>
      </c>
      <c r="F43" s="15"/>
      <c r="G43" s="59" t="s">
        <v>124</v>
      </c>
      <c r="H43" s="60"/>
      <c r="I43" s="61"/>
    </row>
    <row r="44" spans="1:10" ht="25" x14ac:dyDescent="0.35">
      <c r="A44" s="23"/>
      <c r="B44" s="7"/>
      <c r="C44" s="4"/>
      <c r="D44" s="52" t="s">
        <v>88</v>
      </c>
      <c r="E44" s="15" t="s">
        <v>131</v>
      </c>
      <c r="F44" s="15"/>
      <c r="G44" s="59" t="s">
        <v>124</v>
      </c>
      <c r="H44" s="60"/>
      <c r="I44" s="61"/>
    </row>
    <row r="45" spans="1:10" ht="25" x14ac:dyDescent="0.35">
      <c r="A45" s="23"/>
      <c r="B45" s="7"/>
      <c r="C45" s="4"/>
      <c r="D45" s="52" t="s">
        <v>132</v>
      </c>
      <c r="E45" s="15" t="s">
        <v>133</v>
      </c>
      <c r="F45" s="15"/>
      <c r="G45" s="59" t="s">
        <v>124</v>
      </c>
      <c r="H45" s="60">
        <v>36</v>
      </c>
      <c r="I45" s="61">
        <v>5400</v>
      </c>
    </row>
    <row r="46" spans="1:10" ht="37.5" x14ac:dyDescent="0.25">
      <c r="A46" s="22">
        <v>8</v>
      </c>
      <c r="B46" s="10" t="s">
        <v>29</v>
      </c>
      <c r="C46" s="4" t="s">
        <v>3</v>
      </c>
      <c r="D46" s="52" t="s">
        <v>135</v>
      </c>
      <c r="E46" s="15" t="s">
        <v>136</v>
      </c>
      <c r="F46" s="15"/>
      <c r="G46" s="59" t="s">
        <v>124</v>
      </c>
      <c r="H46" s="60">
        <v>100</v>
      </c>
      <c r="I46" s="61">
        <v>3000</v>
      </c>
      <c r="J46" s="67"/>
    </row>
    <row r="47" spans="1:10" ht="25" x14ac:dyDescent="0.25">
      <c r="A47" s="24"/>
      <c r="B47" s="7" t="s">
        <v>22</v>
      </c>
      <c r="C47" s="4" t="s">
        <v>1</v>
      </c>
      <c r="D47" s="52" t="s">
        <v>137</v>
      </c>
      <c r="E47" s="15" t="s">
        <v>37</v>
      </c>
      <c r="F47" s="15"/>
      <c r="G47" s="59" t="s">
        <v>124</v>
      </c>
      <c r="H47" s="60">
        <v>15</v>
      </c>
      <c r="I47" s="61">
        <v>350</v>
      </c>
      <c r="J47" s="67"/>
    </row>
    <row r="48" spans="1:10" ht="50" x14ac:dyDescent="0.25">
      <c r="A48" s="24"/>
      <c r="B48" s="7"/>
      <c r="C48" s="4" t="s">
        <v>21</v>
      </c>
      <c r="D48" s="52" t="s">
        <v>85</v>
      </c>
      <c r="E48" s="15" t="s">
        <v>37</v>
      </c>
      <c r="F48" s="15"/>
      <c r="G48" s="59" t="s">
        <v>124</v>
      </c>
      <c r="H48" s="60">
        <v>32</v>
      </c>
      <c r="I48" s="61">
        <v>1200</v>
      </c>
    </row>
    <row r="49" spans="1:10" ht="25" x14ac:dyDescent="0.35">
      <c r="A49" s="23" t="s">
        <v>22</v>
      </c>
      <c r="B49" s="7" t="s">
        <v>22</v>
      </c>
      <c r="C49" s="4" t="s">
        <v>125</v>
      </c>
      <c r="D49" s="52" t="s">
        <v>138</v>
      </c>
      <c r="E49" s="15" t="s">
        <v>37</v>
      </c>
      <c r="F49" s="15"/>
      <c r="G49" s="59" t="s">
        <v>124</v>
      </c>
      <c r="H49" s="60">
        <v>3100</v>
      </c>
      <c r="I49" s="61">
        <v>77500</v>
      </c>
      <c r="J49" s="67"/>
    </row>
    <row r="50" spans="1:10" ht="29.25" customHeight="1" x14ac:dyDescent="0.25">
      <c r="A50" s="22">
        <v>9</v>
      </c>
      <c r="B50" s="10" t="s">
        <v>30</v>
      </c>
      <c r="C50" s="4" t="s">
        <v>3</v>
      </c>
      <c r="D50" s="52" t="s">
        <v>79</v>
      </c>
      <c r="E50" s="15" t="s">
        <v>139</v>
      </c>
      <c r="F50" s="15" t="s">
        <v>37</v>
      </c>
      <c r="G50" s="59" t="s">
        <v>124</v>
      </c>
      <c r="H50" s="60">
        <v>773</v>
      </c>
      <c r="I50" s="61">
        <v>26300</v>
      </c>
      <c r="J50" s="67"/>
    </row>
    <row r="51" spans="1:10" ht="25" x14ac:dyDescent="0.25">
      <c r="A51" s="24"/>
      <c r="B51" s="77"/>
      <c r="C51" s="4" t="s">
        <v>1</v>
      </c>
      <c r="D51" s="52" t="s">
        <v>80</v>
      </c>
      <c r="E51" s="15" t="s">
        <v>37</v>
      </c>
      <c r="F51" s="15" t="s">
        <v>108</v>
      </c>
      <c r="G51" s="59" t="s">
        <v>124</v>
      </c>
      <c r="H51" s="60">
        <v>132</v>
      </c>
      <c r="I51" s="61">
        <v>8300</v>
      </c>
      <c r="J51" s="67"/>
    </row>
    <row r="52" spans="1:10" ht="25" x14ac:dyDescent="0.35">
      <c r="A52" s="23" t="s">
        <v>22</v>
      </c>
      <c r="B52" s="7" t="s">
        <v>22</v>
      </c>
      <c r="C52" s="4" t="s">
        <v>21</v>
      </c>
      <c r="D52" s="52" t="s">
        <v>81</v>
      </c>
      <c r="E52" s="15" t="s">
        <v>42</v>
      </c>
      <c r="F52" s="15" t="s">
        <v>108</v>
      </c>
      <c r="G52" s="59" t="s">
        <v>124</v>
      </c>
      <c r="H52" s="60"/>
      <c r="I52" s="61"/>
    </row>
    <row r="53" spans="1:10" ht="37.5" x14ac:dyDescent="0.35">
      <c r="A53" s="53"/>
      <c r="B53" s="54"/>
      <c r="C53" s="55"/>
      <c r="D53" s="58" t="s">
        <v>82</v>
      </c>
      <c r="E53" s="62" t="s">
        <v>42</v>
      </c>
      <c r="F53" s="62" t="s">
        <v>109</v>
      </c>
      <c r="G53" s="59" t="s">
        <v>124</v>
      </c>
      <c r="H53" s="63"/>
      <c r="I53" s="64"/>
    </row>
    <row r="54" spans="1:10" ht="57" customHeight="1" x14ac:dyDescent="0.35">
      <c r="A54" s="53"/>
      <c r="B54" s="54"/>
      <c r="C54" s="55"/>
      <c r="D54" s="58" t="s">
        <v>83</v>
      </c>
      <c r="E54" s="62" t="s">
        <v>37</v>
      </c>
      <c r="F54" s="62" t="s">
        <v>109</v>
      </c>
      <c r="G54" s="59" t="s">
        <v>124</v>
      </c>
      <c r="H54" s="63">
        <v>40</v>
      </c>
      <c r="I54" s="64">
        <v>1500</v>
      </c>
      <c r="J54" s="67"/>
    </row>
    <row r="55" spans="1:10" ht="37.5" x14ac:dyDescent="0.35">
      <c r="A55" s="53"/>
      <c r="B55" s="54"/>
      <c r="C55" s="55"/>
      <c r="D55" s="58" t="s">
        <v>84</v>
      </c>
      <c r="E55" s="62" t="s">
        <v>107</v>
      </c>
      <c r="F55" s="62"/>
      <c r="G55" s="59" t="s">
        <v>124</v>
      </c>
      <c r="H55" s="63"/>
      <c r="I55" s="64"/>
    </row>
    <row r="56" spans="1:10" ht="18" thickBot="1" x14ac:dyDescent="0.4">
      <c r="A56" s="25"/>
      <c r="B56" s="26" t="s">
        <v>16</v>
      </c>
      <c r="C56" s="27"/>
      <c r="D56" s="28"/>
      <c r="E56" s="65"/>
      <c r="F56" s="65"/>
      <c r="G56" s="65"/>
      <c r="H56" s="65"/>
      <c r="I56" s="66">
        <f>SUM(I4:I55)</f>
        <v>13222210</v>
      </c>
    </row>
  </sheetData>
  <mergeCells count="2">
    <mergeCell ref="A1:I1"/>
    <mergeCell ref="A2:I2"/>
  </mergeCells>
  <pageMargins left="0.45" right="0.45" top="0.75" bottom="0.5" header="0.3" footer="0.3"/>
  <pageSetup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J15"/>
  <sheetViews>
    <sheetView workbookViewId="0">
      <selection activeCell="C17" sqref="C17"/>
    </sheetView>
  </sheetViews>
  <sheetFormatPr defaultRowHeight="15.5" x14ac:dyDescent="0.35"/>
  <cols>
    <col min="3" max="3" width="12.25" style="12" customWidth="1"/>
    <col min="4" max="4" width="13.75" customWidth="1"/>
    <col min="5" max="5" width="8.75" customWidth="1"/>
    <col min="6" max="6" width="10.83203125" customWidth="1"/>
    <col min="7" max="7" width="19.33203125" style="19" customWidth="1"/>
    <col min="8" max="8" width="8.75" style="19" customWidth="1"/>
    <col min="9" max="9" width="16.58203125" bestFit="1" customWidth="1"/>
    <col min="10" max="10" width="25.83203125" bestFit="1" customWidth="1"/>
  </cols>
  <sheetData>
    <row r="1" spans="3:10" ht="16" thickBot="1" x14ac:dyDescent="0.4"/>
    <row r="2" spans="3:10" ht="18" customHeight="1" thickTop="1" x14ac:dyDescent="0.5">
      <c r="C2" s="74" t="s">
        <v>50</v>
      </c>
      <c r="D2" s="75"/>
      <c r="E2" s="75"/>
      <c r="F2" s="75"/>
      <c r="G2" s="75"/>
      <c r="H2" s="76"/>
    </row>
    <row r="3" spans="3:10" ht="16" thickBot="1" x14ac:dyDescent="0.4">
      <c r="C3" s="13" t="s">
        <v>7</v>
      </c>
      <c r="D3" s="18" t="s">
        <v>8</v>
      </c>
      <c r="E3" s="37" t="s">
        <v>49</v>
      </c>
      <c r="F3" s="36" t="s">
        <v>7</v>
      </c>
      <c r="G3" s="18" t="s">
        <v>8</v>
      </c>
      <c r="H3" s="14" t="s">
        <v>49</v>
      </c>
    </row>
    <row r="4" spans="3:10" x14ac:dyDescent="0.35">
      <c r="C4" s="42" t="s">
        <v>33</v>
      </c>
      <c r="D4" s="29"/>
      <c r="E4" s="38"/>
      <c r="F4" s="46" t="s">
        <v>42</v>
      </c>
      <c r="G4" s="29"/>
      <c r="H4" s="32"/>
    </row>
    <row r="5" spans="3:10" x14ac:dyDescent="0.35">
      <c r="C5" s="43" t="s">
        <v>34</v>
      </c>
      <c r="D5" s="30"/>
      <c r="E5" s="39"/>
      <c r="F5" s="47" t="s">
        <v>10</v>
      </c>
      <c r="G5" s="30"/>
      <c r="H5" s="33"/>
    </row>
    <row r="6" spans="3:10" x14ac:dyDescent="0.35">
      <c r="C6" s="43" t="s">
        <v>35</v>
      </c>
      <c r="D6" s="30"/>
      <c r="E6" s="39"/>
      <c r="F6" s="47" t="s">
        <v>19</v>
      </c>
      <c r="G6" s="30"/>
      <c r="H6" s="33"/>
      <c r="J6" s="17"/>
    </row>
    <row r="7" spans="3:10" x14ac:dyDescent="0.35">
      <c r="C7" s="43" t="s">
        <v>18</v>
      </c>
      <c r="D7" s="31"/>
      <c r="E7" s="40"/>
      <c r="F7" s="47" t="s">
        <v>43</v>
      </c>
      <c r="G7" s="31"/>
      <c r="H7" s="34"/>
    </row>
    <row r="8" spans="3:10" x14ac:dyDescent="0.35">
      <c r="C8" s="43" t="s">
        <v>36</v>
      </c>
      <c r="D8" s="31"/>
      <c r="E8" s="40"/>
      <c r="F8" s="47" t="s">
        <v>44</v>
      </c>
      <c r="G8" s="31"/>
      <c r="H8" s="34"/>
    </row>
    <row r="9" spans="3:10" x14ac:dyDescent="0.35">
      <c r="C9" s="43" t="s">
        <v>17</v>
      </c>
      <c r="D9" s="31" t="s">
        <v>37</v>
      </c>
      <c r="E9" s="40"/>
      <c r="F9" s="47" t="s">
        <v>12</v>
      </c>
      <c r="G9" s="31"/>
      <c r="H9" s="34"/>
    </row>
    <row r="10" spans="3:10" ht="25.9" customHeight="1" x14ac:dyDescent="0.35">
      <c r="C10" s="43" t="s">
        <v>38</v>
      </c>
      <c r="D10" s="31"/>
      <c r="E10" s="40"/>
      <c r="F10" s="47" t="s">
        <v>45</v>
      </c>
      <c r="G10" s="31"/>
      <c r="H10" s="34"/>
    </row>
    <row r="11" spans="3:10" x14ac:dyDescent="0.35">
      <c r="C11" s="43" t="s">
        <v>39</v>
      </c>
      <c r="D11" s="31"/>
      <c r="E11" s="40"/>
      <c r="F11" s="47" t="s">
        <v>46</v>
      </c>
      <c r="G11" s="31" t="s">
        <v>51</v>
      </c>
      <c r="H11" s="34"/>
      <c r="J11" s="17"/>
    </row>
    <row r="12" spans="3:10" x14ac:dyDescent="0.35">
      <c r="C12" s="44" t="s">
        <v>40</v>
      </c>
      <c r="D12" s="30"/>
      <c r="E12" s="39"/>
      <c r="F12" s="48" t="s">
        <v>47</v>
      </c>
      <c r="G12" s="31"/>
      <c r="H12" s="33"/>
    </row>
    <row r="13" spans="3:10" x14ac:dyDescent="0.35">
      <c r="C13" s="44" t="s">
        <v>11</v>
      </c>
      <c r="D13" s="30"/>
      <c r="E13" s="39"/>
      <c r="F13" s="48" t="s">
        <v>9</v>
      </c>
      <c r="G13" s="31"/>
      <c r="H13" s="33"/>
    </row>
    <row r="14" spans="3:10" ht="16" thickBot="1" x14ac:dyDescent="0.4">
      <c r="C14" s="45" t="s">
        <v>41</v>
      </c>
      <c r="D14" s="35"/>
      <c r="E14" s="41"/>
      <c r="F14" s="49" t="s">
        <v>48</v>
      </c>
      <c r="G14" s="50"/>
      <c r="H14" s="51"/>
    </row>
    <row r="15" spans="3:10" ht="16" thickTop="1" x14ac:dyDescent="0.35"/>
  </sheetData>
  <sortState ref="C4:G14">
    <sortCondition ref="C4:C14"/>
  </sortState>
  <mergeCells count="1">
    <mergeCell ref="C2:H2"/>
  </mergeCells>
  <pageMargins left="0.25" right="0.25"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CHNA_ImplPlan_Draft</vt:lpstr>
      <vt:lpstr>KEYStakeholders</vt:lpstr>
      <vt:lpstr>CHNA_ImplPlan_Draft!Print_Area</vt:lpstr>
      <vt:lpstr>CHNA_ImplPlan_Draft!Print_Titles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Megan Carollo</dc:creator>
  <cp:lastModifiedBy>Matthew Sells</cp:lastModifiedBy>
  <cp:lastPrinted>2022-04-11T18:22:27Z</cp:lastPrinted>
  <dcterms:created xsi:type="dcterms:W3CDTF">2012-02-23T05:38:30Z</dcterms:created>
  <dcterms:modified xsi:type="dcterms:W3CDTF">2023-05-15T21:11:42Z</dcterms:modified>
</cp:coreProperties>
</file>